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2025\민원\"/>
    </mc:Choice>
  </mc:AlternateContent>
  <bookViews>
    <workbookView xWindow="0" yWindow="0" windowWidth="28800" windowHeight="12165" activeTab="1"/>
  </bookViews>
  <sheets>
    <sheet name="평일" sheetId="2" r:id="rId1"/>
    <sheet name="주말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F19" i="1" s="1"/>
  <c r="G19" i="1" s="1"/>
  <c r="E18" i="1"/>
  <c r="D18" i="1"/>
  <c r="C18" i="1"/>
  <c r="B18" i="1"/>
  <c r="F18" i="1" s="1"/>
  <c r="G18" i="1" s="1"/>
  <c r="E17" i="1"/>
  <c r="D17" i="1"/>
  <c r="C17" i="1"/>
  <c r="B17" i="1"/>
  <c r="F17" i="1" s="1"/>
  <c r="G17" i="1" s="1"/>
  <c r="E16" i="1"/>
  <c r="D16" i="1"/>
  <c r="C16" i="1"/>
  <c r="B16" i="1"/>
  <c r="E15" i="1"/>
  <c r="D15" i="1"/>
  <c r="C15" i="1"/>
  <c r="B15" i="1"/>
  <c r="F15" i="1" s="1"/>
  <c r="G15" i="1" s="1"/>
  <c r="E14" i="1"/>
  <c r="D14" i="1"/>
  <c r="C14" i="1"/>
  <c r="B14" i="1"/>
  <c r="F14" i="1" s="1"/>
  <c r="G14" i="1" s="1"/>
  <c r="E13" i="1"/>
  <c r="D13" i="1"/>
  <c r="C13" i="1"/>
  <c r="B13" i="1"/>
  <c r="E12" i="1"/>
  <c r="D12" i="1"/>
  <c r="C12" i="1"/>
  <c r="B12" i="1"/>
  <c r="E11" i="1"/>
  <c r="D11" i="1"/>
  <c r="C11" i="1"/>
  <c r="B11" i="1"/>
  <c r="F11" i="1" s="1"/>
  <c r="G11" i="1" s="1"/>
  <c r="E10" i="1"/>
  <c r="D10" i="1"/>
  <c r="C10" i="1"/>
  <c r="B10" i="1"/>
  <c r="F10" i="1" s="1"/>
  <c r="G10" i="1" s="1"/>
  <c r="E9" i="1"/>
  <c r="D9" i="1"/>
  <c r="C9" i="1"/>
  <c r="B9" i="1"/>
  <c r="F9" i="1" s="1"/>
  <c r="G9" i="1" s="1"/>
  <c r="E8" i="1"/>
  <c r="D8" i="1"/>
  <c r="C8" i="1"/>
  <c r="B8" i="1"/>
  <c r="E7" i="1"/>
  <c r="D7" i="1"/>
  <c r="C7" i="1"/>
  <c r="B7" i="1"/>
  <c r="E6" i="1"/>
  <c r="D6" i="1"/>
  <c r="C6" i="1"/>
  <c r="B6" i="1"/>
  <c r="F6" i="1" s="1"/>
  <c r="G6" i="1" s="1"/>
  <c r="E5" i="1"/>
  <c r="D5" i="1"/>
  <c r="C5" i="1"/>
  <c r="B5" i="1"/>
  <c r="F5" i="1" s="1"/>
  <c r="G5" i="1" s="1"/>
  <c r="E4" i="1"/>
  <c r="D4" i="1"/>
  <c r="C4" i="1"/>
  <c r="B4" i="1"/>
  <c r="E3" i="1"/>
  <c r="D3" i="1"/>
  <c r="C3" i="1"/>
  <c r="B3" i="1"/>
  <c r="F3" i="1" s="1"/>
  <c r="F8" i="1" l="1"/>
  <c r="G8" i="1" s="1"/>
  <c r="D20" i="1"/>
  <c r="C20" i="1"/>
  <c r="F4" i="1"/>
  <c r="G4" i="1" s="1"/>
  <c r="F12" i="1"/>
  <c r="G12" i="1" s="1"/>
  <c r="E20" i="1"/>
  <c r="F16" i="1"/>
  <c r="G16" i="1" s="1"/>
  <c r="F7" i="1"/>
  <c r="G7" i="1" s="1"/>
  <c r="F13" i="1"/>
  <c r="G13" i="1" s="1"/>
  <c r="G3" i="1"/>
  <c r="F20" i="1"/>
  <c r="G20" i="1" s="1"/>
  <c r="B20" i="1"/>
</calcChain>
</file>

<file path=xl/sharedStrings.xml><?xml version="1.0" encoding="utf-8"?>
<sst xmlns="http://schemas.openxmlformats.org/spreadsheetml/2006/main" count="51" uniqueCount="27">
  <si>
    <t>시간대</t>
  </si>
  <si>
    <t>1주</t>
  </si>
  <si>
    <t>2주</t>
  </si>
  <si>
    <t>3주</t>
  </si>
  <si>
    <t>합계</t>
  </si>
  <si>
    <t>분포율</t>
  </si>
  <si>
    <t>05시</t>
  </si>
  <si>
    <t>06시</t>
  </si>
  <si>
    <t>07시</t>
  </si>
  <si>
    <t>08시</t>
  </si>
  <si>
    <t>09시</t>
  </si>
  <si>
    <t>10시</t>
  </si>
  <si>
    <t>11시</t>
  </si>
  <si>
    <t>12시</t>
  </si>
  <si>
    <t>13시</t>
  </si>
  <si>
    <t>14시</t>
  </si>
  <si>
    <t>15시</t>
  </si>
  <si>
    <t>16시</t>
  </si>
  <si>
    <t>17시</t>
  </si>
  <si>
    <t>18시</t>
  </si>
  <si>
    <t>19시</t>
  </si>
  <si>
    <t>20시</t>
  </si>
  <si>
    <t>21시</t>
  </si>
  <si>
    <t>[ 총 계 ]</t>
  </si>
  <si>
    <t>주말 시간대별 이용현황</t>
    <phoneticPr fontId="3" type="noConversion"/>
  </si>
  <si>
    <t>4주</t>
    <phoneticPr fontId="3" type="noConversion"/>
  </si>
  <si>
    <t>평일 시간대별 이용현황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</si>
</sst>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quotePrefix="1" applyFont="1" applyBorder="1">
      <alignment vertical="center"/>
    </xf>
    <xf numFmtId="176" fontId="5" fillId="0" borderId="1" xfId="0" applyNumberFormat="1" applyFont="1" applyBorder="1">
      <alignment vertical="center"/>
    </xf>
    <xf numFmtId="10" fontId="0" fillId="0" borderId="1" xfId="1" applyNumberFormat="1" applyFont="1" applyBorder="1">
      <alignment vertical="center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quotePrefix="1" applyFont="1" applyBorder="1">
      <alignment vertical="center"/>
    </xf>
    <xf numFmtId="176" fontId="5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0" fontId="0" fillId="0" borderId="1" xfId="1" applyNumberFormat="1" applyFont="1" applyBorder="1">
      <alignment vertical="center"/>
    </xf>
    <xf numFmtId="9" fontId="0" fillId="0" borderId="1" xfId="1" applyFont="1" applyBorder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9884;&#44036;&#45824;&#48324;%20&#51060;&#50857;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B3">
            <v>18</v>
          </cell>
          <cell r="K3">
            <v>14</v>
          </cell>
          <cell r="T3">
            <v>14</v>
          </cell>
          <cell r="AC3">
            <v>23</v>
          </cell>
        </row>
        <row r="4">
          <cell r="B4">
            <v>26</v>
          </cell>
          <cell r="K4">
            <v>24</v>
          </cell>
          <cell r="T4">
            <v>30</v>
          </cell>
          <cell r="AC4">
            <v>31</v>
          </cell>
        </row>
        <row r="5">
          <cell r="B5">
            <v>7</v>
          </cell>
          <cell r="K5">
            <v>0</v>
          </cell>
          <cell r="T5">
            <v>4</v>
          </cell>
          <cell r="AC5">
            <v>13</v>
          </cell>
        </row>
        <row r="6">
          <cell r="B6">
            <v>20</v>
          </cell>
          <cell r="K6">
            <v>23</v>
          </cell>
          <cell r="T6">
            <v>20</v>
          </cell>
          <cell r="AC6">
            <v>16</v>
          </cell>
        </row>
        <row r="7">
          <cell r="B7">
            <v>103</v>
          </cell>
          <cell r="K7">
            <v>69</v>
          </cell>
          <cell r="T7">
            <v>38</v>
          </cell>
          <cell r="AC7">
            <v>37</v>
          </cell>
        </row>
        <row r="8">
          <cell r="B8">
            <v>31</v>
          </cell>
          <cell r="K8">
            <v>14</v>
          </cell>
          <cell r="T8">
            <v>13</v>
          </cell>
          <cell r="AC8">
            <v>19</v>
          </cell>
        </row>
        <row r="9">
          <cell r="B9">
            <v>4</v>
          </cell>
          <cell r="K9">
            <v>28</v>
          </cell>
          <cell r="T9">
            <v>9</v>
          </cell>
          <cell r="AC9">
            <v>38</v>
          </cell>
        </row>
        <row r="10">
          <cell r="B10">
            <v>30</v>
          </cell>
          <cell r="K10">
            <v>59</v>
          </cell>
          <cell r="T10">
            <v>39</v>
          </cell>
          <cell r="AC10">
            <v>69</v>
          </cell>
        </row>
        <row r="11">
          <cell r="B11">
            <v>45</v>
          </cell>
          <cell r="K11">
            <v>66</v>
          </cell>
          <cell r="T11">
            <v>33</v>
          </cell>
          <cell r="AC11">
            <v>42</v>
          </cell>
        </row>
        <row r="12">
          <cell r="B12">
            <v>20</v>
          </cell>
          <cell r="K12">
            <v>31</v>
          </cell>
          <cell r="T12">
            <v>27</v>
          </cell>
          <cell r="AC12">
            <v>46</v>
          </cell>
        </row>
        <row r="13">
          <cell r="B13">
            <v>15</v>
          </cell>
          <cell r="K13">
            <v>21</v>
          </cell>
          <cell r="T13">
            <v>7</v>
          </cell>
          <cell r="AC13">
            <v>21</v>
          </cell>
        </row>
        <row r="14">
          <cell r="B14">
            <v>32</v>
          </cell>
          <cell r="K14">
            <v>30</v>
          </cell>
          <cell r="T14">
            <v>30</v>
          </cell>
          <cell r="AC14">
            <v>23</v>
          </cell>
        </row>
        <row r="15">
          <cell r="B15">
            <v>83</v>
          </cell>
          <cell r="K15">
            <v>64</v>
          </cell>
          <cell r="T15">
            <v>74</v>
          </cell>
          <cell r="AC15">
            <v>61</v>
          </cell>
        </row>
        <row r="16">
          <cell r="B16">
            <v>48</v>
          </cell>
          <cell r="K16">
            <v>63</v>
          </cell>
          <cell r="T16">
            <v>39</v>
          </cell>
          <cell r="AC16">
            <v>52</v>
          </cell>
        </row>
        <row r="17">
          <cell r="B17">
            <v>21</v>
          </cell>
          <cell r="K17">
            <v>23</v>
          </cell>
          <cell r="T17">
            <v>9</v>
          </cell>
          <cell r="AC17">
            <v>7</v>
          </cell>
        </row>
        <row r="18">
          <cell r="B18">
            <v>7</v>
          </cell>
          <cell r="K18">
            <v>4</v>
          </cell>
          <cell r="T18">
            <v>3</v>
          </cell>
          <cell r="AC18">
            <v>6</v>
          </cell>
        </row>
        <row r="19">
          <cell r="T19">
            <v>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20" sqref="D20"/>
    </sheetView>
  </sheetViews>
  <sheetFormatPr defaultRowHeight="16.5" x14ac:dyDescent="0.3"/>
  <sheetData>
    <row r="1" spans="1:6" ht="26.25" x14ac:dyDescent="0.3">
      <c r="A1" s="14" t="s">
        <v>26</v>
      </c>
      <c r="B1" s="14"/>
      <c r="C1" s="14"/>
      <c r="D1" s="14"/>
      <c r="E1" s="14"/>
      <c r="F1" s="14"/>
    </row>
    <row r="2" spans="1:6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x14ac:dyDescent="0.3">
      <c r="A3" s="8" t="s">
        <v>6</v>
      </c>
      <c r="B3" s="9">
        <v>20</v>
      </c>
      <c r="C3" s="9">
        <v>22</v>
      </c>
      <c r="D3" s="9">
        <v>19</v>
      </c>
      <c r="E3" s="9">
        <v>61</v>
      </c>
      <c r="F3" s="12">
        <v>2.7147307521139297E-2</v>
      </c>
    </row>
    <row r="4" spans="1:6" x14ac:dyDescent="0.3">
      <c r="A4" s="8" t="s">
        <v>7</v>
      </c>
      <c r="B4" s="9">
        <v>13</v>
      </c>
      <c r="C4" s="9">
        <v>18</v>
      </c>
      <c r="D4" s="9">
        <v>13</v>
      </c>
      <c r="E4" s="9">
        <v>44</v>
      </c>
      <c r="F4" s="12">
        <v>1.9581664441477527E-2</v>
      </c>
    </row>
    <row r="5" spans="1:6" x14ac:dyDescent="0.3">
      <c r="A5" s="8" t="s">
        <v>8</v>
      </c>
      <c r="B5" s="9">
        <v>10</v>
      </c>
      <c r="C5" s="9">
        <v>9</v>
      </c>
      <c r="D5" s="9">
        <v>5</v>
      </c>
      <c r="E5" s="9">
        <v>24</v>
      </c>
      <c r="F5" s="12">
        <v>1.0680907877169559E-2</v>
      </c>
    </row>
    <row r="6" spans="1:6" x14ac:dyDescent="0.3">
      <c r="A6" s="8" t="s">
        <v>9</v>
      </c>
      <c r="B6" s="9">
        <v>6</v>
      </c>
      <c r="C6" s="9">
        <v>7</v>
      </c>
      <c r="D6" s="9">
        <v>3</v>
      </c>
      <c r="E6" s="9">
        <v>16</v>
      </c>
      <c r="F6" s="12">
        <v>7.1206052514463727E-3</v>
      </c>
    </row>
    <row r="7" spans="1:6" x14ac:dyDescent="0.3">
      <c r="A7" s="8" t="s">
        <v>10</v>
      </c>
      <c r="B7" s="9">
        <v>32</v>
      </c>
      <c r="C7" s="9">
        <v>50</v>
      </c>
      <c r="D7" s="9">
        <v>63</v>
      </c>
      <c r="E7" s="9">
        <v>145</v>
      </c>
      <c r="F7" s="12">
        <v>6.4530485091232756E-2</v>
      </c>
    </row>
    <row r="8" spans="1:6" x14ac:dyDescent="0.3">
      <c r="A8" s="8" t="s">
        <v>11</v>
      </c>
      <c r="B8" s="9">
        <v>66</v>
      </c>
      <c r="C8" s="9">
        <v>77</v>
      </c>
      <c r="D8" s="9">
        <v>76</v>
      </c>
      <c r="E8" s="9">
        <v>219</v>
      </c>
      <c r="F8" s="12">
        <v>9.7463284379172233E-2</v>
      </c>
    </row>
    <row r="9" spans="1:6" x14ac:dyDescent="0.3">
      <c r="A9" s="8" t="s">
        <v>12</v>
      </c>
      <c r="B9" s="9">
        <v>42</v>
      </c>
      <c r="C9" s="9">
        <v>41</v>
      </c>
      <c r="D9" s="9">
        <v>41</v>
      </c>
      <c r="E9" s="9">
        <v>124</v>
      </c>
      <c r="F9" s="12">
        <v>5.518469069870939E-2</v>
      </c>
    </row>
    <row r="10" spans="1:6" x14ac:dyDescent="0.3">
      <c r="A10" s="8" t="s">
        <v>13</v>
      </c>
      <c r="B10" s="9">
        <v>41</v>
      </c>
      <c r="C10" s="9">
        <v>39</v>
      </c>
      <c r="D10" s="9">
        <v>60</v>
      </c>
      <c r="E10" s="9">
        <v>140</v>
      </c>
      <c r="F10" s="12">
        <v>6.2305295950155763E-2</v>
      </c>
    </row>
    <row r="11" spans="1:6" x14ac:dyDescent="0.3">
      <c r="A11" s="8" t="s">
        <v>14</v>
      </c>
      <c r="B11" s="9">
        <v>49</v>
      </c>
      <c r="C11" s="9">
        <v>35</v>
      </c>
      <c r="D11" s="9">
        <v>67</v>
      </c>
      <c r="E11" s="9">
        <v>151</v>
      </c>
      <c r="F11" s="12">
        <v>6.720071206052515E-2</v>
      </c>
    </row>
    <row r="12" spans="1:6" x14ac:dyDescent="0.3">
      <c r="A12" s="8" t="s">
        <v>15</v>
      </c>
      <c r="B12" s="9">
        <v>73</v>
      </c>
      <c r="C12" s="9">
        <v>63</v>
      </c>
      <c r="D12" s="9">
        <v>68</v>
      </c>
      <c r="E12" s="9">
        <v>204</v>
      </c>
      <c r="F12" s="12">
        <v>9.0787716955941261E-2</v>
      </c>
    </row>
    <row r="13" spans="1:6" x14ac:dyDescent="0.3">
      <c r="A13" s="8" t="s">
        <v>16</v>
      </c>
      <c r="B13" s="9">
        <v>57</v>
      </c>
      <c r="C13" s="9">
        <v>41</v>
      </c>
      <c r="D13" s="9">
        <v>49</v>
      </c>
      <c r="E13" s="9">
        <v>147</v>
      </c>
      <c r="F13" s="12">
        <v>6.5420560747663545E-2</v>
      </c>
    </row>
    <row r="14" spans="1:6" x14ac:dyDescent="0.3">
      <c r="A14" s="8" t="s">
        <v>17</v>
      </c>
      <c r="B14" s="9">
        <v>30</v>
      </c>
      <c r="C14" s="9">
        <v>48</v>
      </c>
      <c r="D14" s="9">
        <v>35</v>
      </c>
      <c r="E14" s="9">
        <v>113</v>
      </c>
      <c r="F14" s="12">
        <v>5.0289274588340011E-2</v>
      </c>
    </row>
    <row r="15" spans="1:6" x14ac:dyDescent="0.3">
      <c r="A15" s="8" t="s">
        <v>18</v>
      </c>
      <c r="B15" s="9">
        <v>43</v>
      </c>
      <c r="C15" s="9">
        <v>37</v>
      </c>
      <c r="D15" s="9">
        <v>51</v>
      </c>
      <c r="E15" s="9">
        <v>131</v>
      </c>
      <c r="F15" s="12">
        <v>5.8299955496217179E-2</v>
      </c>
    </row>
    <row r="16" spans="1:6" x14ac:dyDescent="0.3">
      <c r="A16" s="8" t="s">
        <v>19</v>
      </c>
      <c r="B16" s="9">
        <v>95</v>
      </c>
      <c r="C16" s="9">
        <v>113</v>
      </c>
      <c r="D16" s="9">
        <v>116</v>
      </c>
      <c r="E16" s="9">
        <v>324</v>
      </c>
      <c r="F16" s="12">
        <v>0.14419225634178906</v>
      </c>
    </row>
    <row r="17" spans="1:6" x14ac:dyDescent="0.3">
      <c r="A17" s="8" t="s">
        <v>20</v>
      </c>
      <c r="B17" s="9">
        <v>134</v>
      </c>
      <c r="C17" s="9">
        <v>121</v>
      </c>
      <c r="D17" s="9">
        <v>97</v>
      </c>
      <c r="E17" s="9">
        <v>352</v>
      </c>
      <c r="F17" s="12">
        <v>0.15665331553182021</v>
      </c>
    </row>
    <row r="18" spans="1:6" x14ac:dyDescent="0.3">
      <c r="A18" s="8" t="s">
        <v>21</v>
      </c>
      <c r="B18" s="9">
        <v>17</v>
      </c>
      <c r="C18" s="9">
        <v>17</v>
      </c>
      <c r="D18" s="9">
        <v>16</v>
      </c>
      <c r="E18" s="9">
        <v>50</v>
      </c>
      <c r="F18" s="12">
        <v>2.2251891410769914E-2</v>
      </c>
    </row>
    <row r="19" spans="1:6" x14ac:dyDescent="0.3">
      <c r="A19" s="8" t="s">
        <v>22</v>
      </c>
      <c r="B19" s="9">
        <v>2</v>
      </c>
      <c r="C19" s="9">
        <v>0</v>
      </c>
      <c r="D19" s="9">
        <v>0</v>
      </c>
      <c r="E19" s="9">
        <v>2</v>
      </c>
      <c r="F19" s="12">
        <v>8.9007565643079659E-4</v>
      </c>
    </row>
    <row r="20" spans="1:6" x14ac:dyDescent="0.3">
      <c r="A20" s="10" t="s">
        <v>23</v>
      </c>
      <c r="B20" s="11">
        <v>730</v>
      </c>
      <c r="C20" s="11">
        <v>738</v>
      </c>
      <c r="D20" s="11">
        <v>779</v>
      </c>
      <c r="E20" s="11">
        <v>2247</v>
      </c>
      <c r="F20" s="13">
        <v>1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R11" sqref="R11"/>
    </sheetView>
  </sheetViews>
  <sheetFormatPr defaultRowHeight="16.5" x14ac:dyDescent="0.3"/>
  <sheetData>
    <row r="1" spans="1:7" ht="26.25" x14ac:dyDescent="0.3">
      <c r="A1" s="14" t="s">
        <v>24</v>
      </c>
      <c r="B1" s="14"/>
      <c r="C1" s="14"/>
      <c r="D1" s="14"/>
      <c r="E1" s="14"/>
      <c r="F1" s="14"/>
      <c r="G1" s="14"/>
    </row>
    <row r="2" spans="1:7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25</v>
      </c>
      <c r="F2" s="1" t="s">
        <v>4</v>
      </c>
      <c r="G2" s="1" t="s">
        <v>5</v>
      </c>
    </row>
    <row r="3" spans="1:7" x14ac:dyDescent="0.3">
      <c r="A3" s="2" t="s">
        <v>6</v>
      </c>
      <c r="B3" s="3">
        <f>[1]Sheet1!B3</f>
        <v>18</v>
      </c>
      <c r="C3" s="3">
        <f>[1]Sheet1!K3</f>
        <v>14</v>
      </c>
      <c r="D3" s="3">
        <f>[1]Sheet1!T3</f>
        <v>14</v>
      </c>
      <c r="E3" s="3">
        <f>[1]Sheet1!AC3</f>
        <v>23</v>
      </c>
      <c r="F3" s="3">
        <f>B3+C3+D3+E3</f>
        <v>69</v>
      </c>
      <c r="G3" s="4">
        <f>F3/1938</f>
        <v>3.5603715170278639E-2</v>
      </c>
    </row>
    <row r="4" spans="1:7" x14ac:dyDescent="0.3">
      <c r="A4" s="2" t="s">
        <v>7</v>
      </c>
      <c r="B4" s="3">
        <f>[1]Sheet1!B4</f>
        <v>26</v>
      </c>
      <c r="C4" s="3">
        <f>[1]Sheet1!K4</f>
        <v>24</v>
      </c>
      <c r="D4" s="3">
        <f>[1]Sheet1!T4</f>
        <v>30</v>
      </c>
      <c r="E4" s="3">
        <f>[1]Sheet1!AC4</f>
        <v>31</v>
      </c>
      <c r="F4" s="3">
        <f t="shared" ref="F4:F19" si="0">B4+C4+D4+E4</f>
        <v>111</v>
      </c>
      <c r="G4" s="4">
        <f t="shared" ref="G4:G20" si="1">F4/1938</f>
        <v>5.7275541795665637E-2</v>
      </c>
    </row>
    <row r="5" spans="1:7" x14ac:dyDescent="0.3">
      <c r="A5" s="2" t="s">
        <v>8</v>
      </c>
      <c r="B5" s="3">
        <f>[1]Sheet1!B5</f>
        <v>7</v>
      </c>
      <c r="C5" s="3">
        <f>[1]Sheet1!K5</f>
        <v>0</v>
      </c>
      <c r="D5" s="3">
        <f>[1]Sheet1!T5</f>
        <v>4</v>
      </c>
      <c r="E5" s="3">
        <f>[1]Sheet1!AC5</f>
        <v>13</v>
      </c>
      <c r="F5" s="3">
        <f t="shared" si="0"/>
        <v>24</v>
      </c>
      <c r="G5" s="4">
        <f t="shared" si="1"/>
        <v>1.238390092879257E-2</v>
      </c>
    </row>
    <row r="6" spans="1:7" x14ac:dyDescent="0.3">
      <c r="A6" s="2" t="s">
        <v>9</v>
      </c>
      <c r="B6" s="3">
        <f>[1]Sheet1!B6</f>
        <v>20</v>
      </c>
      <c r="C6" s="3">
        <f>[1]Sheet1!K6</f>
        <v>23</v>
      </c>
      <c r="D6" s="3">
        <f>[1]Sheet1!T6</f>
        <v>20</v>
      </c>
      <c r="E6" s="3">
        <f>[1]Sheet1!AC6</f>
        <v>16</v>
      </c>
      <c r="F6" s="3">
        <f t="shared" si="0"/>
        <v>79</v>
      </c>
      <c r="G6" s="4">
        <f t="shared" si="1"/>
        <v>4.0763673890608879E-2</v>
      </c>
    </row>
    <row r="7" spans="1:7" x14ac:dyDescent="0.3">
      <c r="A7" s="2" t="s">
        <v>10</v>
      </c>
      <c r="B7" s="3">
        <f>[1]Sheet1!B7</f>
        <v>103</v>
      </c>
      <c r="C7" s="3">
        <f>[1]Sheet1!K7</f>
        <v>69</v>
      </c>
      <c r="D7" s="3">
        <f>[1]Sheet1!T7</f>
        <v>38</v>
      </c>
      <c r="E7" s="3">
        <f>[1]Sheet1!AC7</f>
        <v>37</v>
      </c>
      <c r="F7" s="3">
        <f t="shared" si="0"/>
        <v>247</v>
      </c>
      <c r="G7" s="4">
        <f t="shared" si="1"/>
        <v>0.12745098039215685</v>
      </c>
    </row>
    <row r="8" spans="1:7" x14ac:dyDescent="0.3">
      <c r="A8" s="2" t="s">
        <v>11</v>
      </c>
      <c r="B8" s="3">
        <f>[1]Sheet1!B8</f>
        <v>31</v>
      </c>
      <c r="C8" s="3">
        <f>[1]Sheet1!K8</f>
        <v>14</v>
      </c>
      <c r="D8" s="3">
        <f>[1]Sheet1!T8</f>
        <v>13</v>
      </c>
      <c r="E8" s="3">
        <f>[1]Sheet1!AC8</f>
        <v>19</v>
      </c>
      <c r="F8" s="3">
        <f t="shared" si="0"/>
        <v>77</v>
      </c>
      <c r="G8" s="4">
        <f t="shared" si="1"/>
        <v>3.9731682146542831E-2</v>
      </c>
    </row>
    <row r="9" spans="1:7" x14ac:dyDescent="0.3">
      <c r="A9" s="2" t="s">
        <v>12</v>
      </c>
      <c r="B9" s="3">
        <f>[1]Sheet1!B9</f>
        <v>4</v>
      </c>
      <c r="C9" s="3">
        <f>[1]Sheet1!K9</f>
        <v>28</v>
      </c>
      <c r="D9" s="3">
        <f>[1]Sheet1!T9</f>
        <v>9</v>
      </c>
      <c r="E9" s="3">
        <f>[1]Sheet1!AC9</f>
        <v>38</v>
      </c>
      <c r="F9" s="3">
        <f t="shared" si="0"/>
        <v>79</v>
      </c>
      <c r="G9" s="4">
        <f t="shared" si="1"/>
        <v>4.0763673890608879E-2</v>
      </c>
    </row>
    <row r="10" spans="1:7" x14ac:dyDescent="0.3">
      <c r="A10" s="2" t="s">
        <v>13</v>
      </c>
      <c r="B10" s="3">
        <f>[1]Sheet1!B10</f>
        <v>30</v>
      </c>
      <c r="C10" s="3">
        <f>[1]Sheet1!K10</f>
        <v>59</v>
      </c>
      <c r="D10" s="3">
        <f>[1]Sheet1!T10</f>
        <v>39</v>
      </c>
      <c r="E10" s="3">
        <f>[1]Sheet1!AC10</f>
        <v>69</v>
      </c>
      <c r="F10" s="3">
        <f t="shared" si="0"/>
        <v>197</v>
      </c>
      <c r="G10" s="4">
        <f t="shared" si="1"/>
        <v>0.10165118679050568</v>
      </c>
    </row>
    <row r="11" spans="1:7" x14ac:dyDescent="0.3">
      <c r="A11" s="2" t="s">
        <v>14</v>
      </c>
      <c r="B11" s="3">
        <f>[1]Sheet1!B11</f>
        <v>45</v>
      </c>
      <c r="C11" s="3">
        <f>[1]Sheet1!K11</f>
        <v>66</v>
      </c>
      <c r="D11" s="3">
        <f>[1]Sheet1!T11</f>
        <v>33</v>
      </c>
      <c r="E11" s="3">
        <f>[1]Sheet1!AC11</f>
        <v>42</v>
      </c>
      <c r="F11" s="3">
        <f t="shared" si="0"/>
        <v>186</v>
      </c>
      <c r="G11" s="4">
        <f t="shared" si="1"/>
        <v>9.5975232198142413E-2</v>
      </c>
    </row>
    <row r="12" spans="1:7" x14ac:dyDescent="0.3">
      <c r="A12" s="2" t="s">
        <v>15</v>
      </c>
      <c r="B12" s="3">
        <f>[1]Sheet1!B12</f>
        <v>20</v>
      </c>
      <c r="C12" s="3">
        <f>[1]Sheet1!K12</f>
        <v>31</v>
      </c>
      <c r="D12" s="3">
        <f>[1]Sheet1!T12</f>
        <v>27</v>
      </c>
      <c r="E12" s="3">
        <f>[1]Sheet1!AC12</f>
        <v>46</v>
      </c>
      <c r="F12" s="3">
        <f t="shared" si="0"/>
        <v>124</v>
      </c>
      <c r="G12" s="4">
        <f t="shared" si="1"/>
        <v>6.3983488132094937E-2</v>
      </c>
    </row>
    <row r="13" spans="1:7" x14ac:dyDescent="0.3">
      <c r="A13" s="2" t="s">
        <v>16</v>
      </c>
      <c r="B13" s="3">
        <f>[1]Sheet1!B13</f>
        <v>15</v>
      </c>
      <c r="C13" s="3">
        <f>[1]Sheet1!K13</f>
        <v>21</v>
      </c>
      <c r="D13" s="3">
        <f>[1]Sheet1!T13</f>
        <v>7</v>
      </c>
      <c r="E13" s="3">
        <f>[1]Sheet1!AC13</f>
        <v>21</v>
      </c>
      <c r="F13" s="3">
        <f t="shared" si="0"/>
        <v>64</v>
      </c>
      <c r="G13" s="4">
        <f t="shared" si="1"/>
        <v>3.3023735810113516E-2</v>
      </c>
    </row>
    <row r="14" spans="1:7" x14ac:dyDescent="0.3">
      <c r="A14" s="2" t="s">
        <v>17</v>
      </c>
      <c r="B14" s="3">
        <f>[1]Sheet1!B14</f>
        <v>32</v>
      </c>
      <c r="C14" s="3">
        <f>[1]Sheet1!K14</f>
        <v>30</v>
      </c>
      <c r="D14" s="3">
        <f>[1]Sheet1!T14</f>
        <v>30</v>
      </c>
      <c r="E14" s="3">
        <f>[1]Sheet1!AC14</f>
        <v>23</v>
      </c>
      <c r="F14" s="3">
        <f t="shared" si="0"/>
        <v>115</v>
      </c>
      <c r="G14" s="4">
        <f t="shared" si="1"/>
        <v>5.9339525283797732E-2</v>
      </c>
    </row>
    <row r="15" spans="1:7" x14ac:dyDescent="0.3">
      <c r="A15" s="2" t="s">
        <v>18</v>
      </c>
      <c r="B15" s="3">
        <f>[1]Sheet1!B15</f>
        <v>83</v>
      </c>
      <c r="C15" s="3">
        <f>[1]Sheet1!K15</f>
        <v>64</v>
      </c>
      <c r="D15" s="3">
        <f>[1]Sheet1!T15</f>
        <v>74</v>
      </c>
      <c r="E15" s="3">
        <f>[1]Sheet1!AC15</f>
        <v>61</v>
      </c>
      <c r="F15" s="3">
        <f t="shared" si="0"/>
        <v>282</v>
      </c>
      <c r="G15" s="4">
        <f t="shared" si="1"/>
        <v>0.14551083591331268</v>
      </c>
    </row>
    <row r="16" spans="1:7" x14ac:dyDescent="0.3">
      <c r="A16" s="2" t="s">
        <v>19</v>
      </c>
      <c r="B16" s="3">
        <f>[1]Sheet1!B16</f>
        <v>48</v>
      </c>
      <c r="C16" s="3">
        <f>[1]Sheet1!K16</f>
        <v>63</v>
      </c>
      <c r="D16" s="3">
        <f>[1]Sheet1!T16</f>
        <v>39</v>
      </c>
      <c r="E16" s="3">
        <f>[1]Sheet1!AC16</f>
        <v>52</v>
      </c>
      <c r="F16" s="3">
        <f t="shared" si="0"/>
        <v>202</v>
      </c>
      <c r="G16" s="4">
        <f t="shared" si="1"/>
        <v>0.1042311661506708</v>
      </c>
    </row>
    <row r="17" spans="1:7" x14ac:dyDescent="0.3">
      <c r="A17" s="2" t="s">
        <v>20</v>
      </c>
      <c r="B17" s="3">
        <f>[1]Sheet1!B17</f>
        <v>21</v>
      </c>
      <c r="C17" s="3">
        <f>[1]Sheet1!K17</f>
        <v>23</v>
      </c>
      <c r="D17" s="3">
        <f>[1]Sheet1!T17</f>
        <v>9</v>
      </c>
      <c r="E17" s="3">
        <f>[1]Sheet1!AC17</f>
        <v>7</v>
      </c>
      <c r="F17" s="3">
        <f t="shared" si="0"/>
        <v>60</v>
      </c>
      <c r="G17" s="4">
        <f t="shared" si="1"/>
        <v>3.0959752321981424E-2</v>
      </c>
    </row>
    <row r="18" spans="1:7" x14ac:dyDescent="0.3">
      <c r="A18" s="2" t="s">
        <v>21</v>
      </c>
      <c r="B18" s="3">
        <f>[1]Sheet1!B18</f>
        <v>7</v>
      </c>
      <c r="C18" s="3">
        <f>[1]Sheet1!K18</f>
        <v>4</v>
      </c>
      <c r="D18" s="3">
        <f>[1]Sheet1!T18</f>
        <v>3</v>
      </c>
      <c r="E18" s="3">
        <f>[1]Sheet1!AC18</f>
        <v>6</v>
      </c>
      <c r="F18" s="3">
        <f t="shared" si="0"/>
        <v>20</v>
      </c>
      <c r="G18" s="4">
        <f t="shared" si="1"/>
        <v>1.0319917440660475E-2</v>
      </c>
    </row>
    <row r="19" spans="1:7" x14ac:dyDescent="0.3">
      <c r="A19" s="2" t="s">
        <v>22</v>
      </c>
      <c r="B19" s="3">
        <v>0</v>
      </c>
      <c r="C19" s="3">
        <v>0</v>
      </c>
      <c r="D19" s="3">
        <f>[1]Sheet1!T19</f>
        <v>2</v>
      </c>
      <c r="E19" s="3">
        <v>0</v>
      </c>
      <c r="F19" s="3">
        <f t="shared" si="0"/>
        <v>2</v>
      </c>
      <c r="G19" s="4">
        <f t="shared" si="1"/>
        <v>1.0319917440660474E-3</v>
      </c>
    </row>
    <row r="20" spans="1:7" x14ac:dyDescent="0.3">
      <c r="A20" s="5" t="s">
        <v>23</v>
      </c>
      <c r="B20" s="6">
        <f>SUM(B3:B19)</f>
        <v>510</v>
      </c>
      <c r="C20" s="6">
        <f t="shared" ref="C20:F20" si="2">SUM(C3:C19)</f>
        <v>533</v>
      </c>
      <c r="D20" s="6">
        <f t="shared" si="2"/>
        <v>391</v>
      </c>
      <c r="E20" s="6">
        <f t="shared" si="2"/>
        <v>504</v>
      </c>
      <c r="F20" s="6">
        <f t="shared" si="2"/>
        <v>1938</v>
      </c>
      <c r="G20" s="4">
        <f t="shared" si="1"/>
        <v>1</v>
      </c>
    </row>
  </sheetData>
  <mergeCells count="1">
    <mergeCell ref="A1:G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평일</vt:lpstr>
      <vt:lpstr>주말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김재웅</dc:creator>
  <cp:lastModifiedBy>김재웅</cp:lastModifiedBy>
  <dcterms:created xsi:type="dcterms:W3CDTF">2025-02-26T06:16:14Z</dcterms:created>
  <dcterms:modified xsi:type="dcterms:W3CDTF">2025-02-26T07:04:56Z</dcterms:modified>
</cp:coreProperties>
</file>